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NB" sheetId="1" r:id="rId1"/>
  </sheets>
  <calcPr calcId="152511"/>
</workbook>
</file>

<file path=xl/calcChain.xml><?xml version="1.0" encoding="utf-8"?>
<calcChain xmlns="http://schemas.openxmlformats.org/spreadsheetml/2006/main">
  <c r="M49" i="1" l="1" a="1"/>
  <c r="M49" i="1"/>
  <c r="M48" i="1" a="1"/>
  <c r="M48" i="1"/>
  <c r="M47" i="1" a="1"/>
  <c r="M47" i="1" s="1"/>
  <c r="M46" i="1" a="1"/>
  <c r="M46" i="1"/>
  <c r="M45" i="1" a="1"/>
  <c r="M45" i="1" s="1"/>
  <c r="M44" i="1" a="1"/>
  <c r="M44" i="1"/>
  <c r="M43" i="1" a="1"/>
  <c r="M43" i="1" s="1"/>
  <c r="M42" i="1" a="1"/>
  <c r="M42" i="1"/>
  <c r="M41" i="1" a="1"/>
  <c r="M41" i="1" s="1"/>
  <c r="M40" i="1" a="1"/>
  <c r="M40" i="1"/>
  <c r="M39" i="1" a="1"/>
  <c r="M39" i="1" s="1"/>
  <c r="M38" i="1" a="1"/>
  <c r="M38" i="1"/>
  <c r="M37" i="1" a="1"/>
  <c r="M37" i="1" s="1"/>
  <c r="M36" i="1" a="1"/>
  <c r="M36" i="1"/>
  <c r="M35" i="1" a="1"/>
  <c r="M35" i="1" s="1"/>
  <c r="M34" i="1" a="1"/>
  <c r="M34" i="1"/>
  <c r="M33" i="1" a="1"/>
  <c r="M33" i="1" s="1"/>
  <c r="M32" i="1" a="1"/>
  <c r="M32" i="1"/>
  <c r="M31" i="1" a="1"/>
  <c r="M31" i="1" s="1"/>
  <c r="M30" i="1" a="1"/>
  <c r="M30" i="1"/>
  <c r="M29" i="1" a="1"/>
  <c r="M29" i="1" s="1"/>
  <c r="M28" i="1" a="1"/>
  <c r="M28" i="1"/>
  <c r="M27" i="1" a="1"/>
  <c r="M27" i="1" s="1"/>
  <c r="M26" i="1" a="1"/>
  <c r="M26" i="1"/>
  <c r="M25" i="1" a="1"/>
  <c r="M25" i="1" s="1"/>
  <c r="M24" i="1" a="1"/>
  <c r="M24" i="1"/>
  <c r="M23" i="1" a="1"/>
  <c r="M23" i="1" s="1"/>
  <c r="M22" i="1" a="1"/>
  <c r="M22" i="1"/>
  <c r="M21" i="1" a="1"/>
  <c r="M21" i="1" s="1"/>
  <c r="M20" i="1" a="1"/>
  <c r="M20" i="1"/>
  <c r="M19" i="1" a="1"/>
  <c r="M19" i="1" s="1"/>
  <c r="M18" i="1" a="1"/>
  <c r="M18" i="1"/>
  <c r="M17" i="1" a="1"/>
  <c r="M17" i="1" s="1"/>
  <c r="M16" i="1" a="1"/>
  <c r="M16" i="1"/>
  <c r="M15" i="1" a="1"/>
  <c r="M15" i="1" s="1"/>
  <c r="M14" i="1" a="1"/>
  <c r="M14" i="1"/>
  <c r="M13" i="1" a="1"/>
  <c r="M13" i="1" s="1"/>
  <c r="M12" i="1" a="1"/>
  <c r="M12" i="1"/>
  <c r="M11" i="1" a="1"/>
  <c r="M11" i="1" s="1"/>
  <c r="M10" i="1" a="1"/>
  <c r="M10" i="1"/>
  <c r="M9" i="1" a="1"/>
  <c r="M9" i="1" s="1"/>
  <c r="M8" i="1" a="1"/>
  <c r="M8" i="1"/>
  <c r="M7" i="1" a="1"/>
  <c r="M7" i="1" s="1"/>
  <c r="M6" i="1" a="1"/>
  <c r="M6" i="1"/>
  <c r="M5" i="1" a="1"/>
  <c r="M5" i="1" s="1"/>
  <c r="M4" i="1" a="1"/>
  <c r="M4" i="1"/>
  <c r="M3" i="1" a="1"/>
  <c r="M3" i="1" s="1"/>
  <c r="M1" i="1" s="1" a="1"/>
  <c r="M1" i="1" s="1"/>
  <c r="N1" i="1" a="1"/>
  <c r="N1" i="1"/>
  <c r="K1" i="1" a="1"/>
  <c r="K1" i="1" s="1"/>
  <c r="H1" i="1" a="1"/>
  <c r="H1" i="1" s="1"/>
</calcChain>
</file>

<file path=xl/sharedStrings.xml><?xml version="1.0" encoding="utf-8"?>
<sst xmlns="http://schemas.openxmlformats.org/spreadsheetml/2006/main" count="296" uniqueCount="97">
  <si>
    <t>Photo</t>
  </si>
  <si>
    <t>Category</t>
  </si>
  <si>
    <t>Style</t>
  </si>
  <si>
    <t>SKU</t>
  </si>
  <si>
    <t>Brand</t>
  </si>
  <si>
    <t>StyleName</t>
  </si>
  <si>
    <t>Size</t>
  </si>
  <si>
    <t>QTY</t>
  </si>
  <si>
    <t>TOTAL QTY 
X SKU</t>
  </si>
  <si>
    <t>RRP</t>
  </si>
  <si>
    <t>TOTAL RRP</t>
  </si>
  <si>
    <t>WHS</t>
  </si>
  <si>
    <t>TOT WHS</t>
  </si>
  <si>
    <t>Selection</t>
  </si>
  <si>
    <t>Sneakers</t>
  </si>
  <si>
    <t>BB480HD</t>
  </si>
  <si>
    <t>BB480HD-black/white-44</t>
  </si>
  <si>
    <t>New Balance</t>
  </si>
  <si>
    <t>Scarpa Lifestyle Leather Sneakers</t>
  </si>
  <si>
    <t>44</t>
  </si>
  <si>
    <t>BB480HD-black/white-42.5</t>
  </si>
  <si>
    <t>42.5</t>
  </si>
  <si>
    <t>BB480HD-black/white-40.5</t>
  </si>
  <si>
    <t>40.5</t>
  </si>
  <si>
    <t>BB480HD-black/white-41.5</t>
  </si>
  <si>
    <t>41.5</t>
  </si>
  <si>
    <t>BB480HD-black/white-43</t>
  </si>
  <si>
    <t>43</t>
  </si>
  <si>
    <t>BB480HD-black/white-42</t>
  </si>
  <si>
    <t>42</t>
  </si>
  <si>
    <t>BB480HD-black/white-44.5</t>
  </si>
  <si>
    <t>44.5</t>
  </si>
  <si>
    <t>BB480L3W</t>
  </si>
  <si>
    <t>BB480L3W-white-45</t>
  </si>
  <si>
    <t>480</t>
  </si>
  <si>
    <t>45</t>
  </si>
  <si>
    <t>BB480L3W-white-44</t>
  </si>
  <si>
    <t>BB480L3W-white-46.5</t>
  </si>
  <si>
    <t>46.5</t>
  </si>
  <si>
    <t>BB480L3W-white-42</t>
  </si>
  <si>
    <t>BB480L3W-white-44.5</t>
  </si>
  <si>
    <t>BB480L3W-white-41.5</t>
  </si>
  <si>
    <t>BB480L3W-white-42.5</t>
  </si>
  <si>
    <t>BB480L3W-white-43</t>
  </si>
  <si>
    <t>BB480L3W-white-47.5</t>
  </si>
  <si>
    <t>47.5</t>
  </si>
  <si>
    <t>BB480LWN</t>
  </si>
  <si>
    <t>BB480LWN-white/white/navy-45</t>
  </si>
  <si>
    <t>BB480LWN-white/white/navy-44</t>
  </si>
  <si>
    <t>BB480LWN-white/white/navy-42</t>
  </si>
  <si>
    <t>BB480LWN-white/white/navy-46.5</t>
  </si>
  <si>
    <t>BB480LWN-white/white/navy-44.5</t>
  </si>
  <si>
    <t>BB480LWN-white/white/navy-41.5</t>
  </si>
  <si>
    <t>BB480LWN-white/white/navy-43</t>
  </si>
  <si>
    <t>BB480LWN-white/white/navy-42.5</t>
  </si>
  <si>
    <t>BB480LWN-white/white/navy-47.5</t>
  </si>
  <si>
    <t>BB550NQB</t>
  </si>
  <si>
    <t>BB550NQB-white/dark blue-45</t>
  </si>
  <si>
    <t>550</t>
  </si>
  <si>
    <t>BB550NQB-white/dark blue-46.5</t>
  </si>
  <si>
    <t>BB550STR</t>
  </si>
  <si>
    <t>BB550STR-white/red-37.5</t>
  </si>
  <si>
    <t>37.5</t>
  </si>
  <si>
    <t>BB550STR-white/red-39.5</t>
  </si>
  <si>
    <t>39.5</t>
  </si>
  <si>
    <t>BB550STR-white/red-38</t>
  </si>
  <si>
    <t>38</t>
  </si>
  <si>
    <t>BB550STR-white/red-36</t>
  </si>
  <si>
    <t>36</t>
  </si>
  <si>
    <t>GSB4803W</t>
  </si>
  <si>
    <t>GSB4803W-white-36</t>
  </si>
  <si>
    <t>480L (GS)</t>
  </si>
  <si>
    <t>GSB550</t>
  </si>
  <si>
    <t>GSB550-white-38.5</t>
  </si>
  <si>
    <t>550 (GS)</t>
  </si>
  <si>
    <t>38.5</t>
  </si>
  <si>
    <t>GSB550-white-40</t>
  </si>
  <si>
    <t>40</t>
  </si>
  <si>
    <t>GSB550-white-39</t>
  </si>
  <si>
    <t>39</t>
  </si>
  <si>
    <t>GSB550-white-38</t>
  </si>
  <si>
    <t>GSB550-white-36</t>
  </si>
  <si>
    <t>GSB550-white-37</t>
  </si>
  <si>
    <t>37</t>
  </si>
  <si>
    <t>GSB550-white-37.5</t>
  </si>
  <si>
    <t>GSB550-white-35.5</t>
  </si>
  <si>
    <t>35.5</t>
  </si>
  <si>
    <t>URC42LA</t>
  </si>
  <si>
    <t>URC42LA-white-46.5</t>
  </si>
  <si>
    <t>RC42</t>
  </si>
  <si>
    <t>URC42LB</t>
  </si>
  <si>
    <t>URC42LB-black-45</t>
  </si>
  <si>
    <t>URC42LB-black-44</t>
  </si>
  <si>
    <t>URC42LB-black-43</t>
  </si>
  <si>
    <t>URC42LB-black-42</t>
  </si>
  <si>
    <t>URC42LB-black-46.5</t>
  </si>
  <si>
    <t>URC42LB-black-42.5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</si>
</sst>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/>
      <top style="thin">
        <color indexed="10"/>
      </top>
      <bottom style="medium">
        <color indexed="8"/>
      </bottom>
      <diagonal/>
    </border>
    <border>
      <left/>
      <right/>
      <top style="thin">
        <color indexed="10"/>
      </top>
      <bottom style="medium">
        <color indexed="8"/>
      </bottom>
      <diagonal/>
    </border>
    <border>
      <left/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3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3" fontId="0" fillId="3" borderId="3" xfId="0" applyNumberFormat="1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2" fontId="0" fillId="3" borderId="1" xfId="0" applyNumberFormat="1" applyFont="1" applyFill="1" applyBorder="1" applyAlignment="1">
      <alignment vertical="center"/>
    </xf>
    <xf numFmtId="49" fontId="0" fillId="2" borderId="5" xfId="0" applyNumberFormat="1" applyFont="1" applyFill="1" applyBorder="1" applyAlignment="1">
      <alignment vertical="center"/>
    </xf>
    <xf numFmtId="49" fontId="0" fillId="2" borderId="6" xfId="0" applyNumberFormat="1" applyFont="1" applyFill="1" applyBorder="1" applyAlignment="1">
      <alignment vertical="center"/>
    </xf>
    <xf numFmtId="49" fontId="0" fillId="2" borderId="6" xfId="0" applyNumberFormat="1" applyFont="1" applyFill="1" applyBorder="1" applyAlignment="1">
      <alignment vertical="center" wrapText="1"/>
    </xf>
    <xf numFmtId="49" fontId="0" fillId="2" borderId="7" xfId="0" applyNumberFormat="1" applyFont="1" applyFill="1" applyBorder="1" applyAlignment="1">
      <alignment vertical="center"/>
    </xf>
    <xf numFmtId="0" fontId="0" fillId="3" borderId="8" xfId="0" applyFont="1" applyFill="1" applyBorder="1" applyAlignment="1"/>
    <xf numFmtId="49" fontId="0" fillId="3" borderId="8" xfId="0" applyNumberFormat="1" applyFont="1" applyFill="1" applyBorder="1" applyAlignment="1">
      <alignment vertical="center"/>
    </xf>
    <xf numFmtId="3" fontId="0" fillId="3" borderId="8" xfId="0" applyNumberFormat="1" applyFont="1" applyFill="1" applyBorder="1" applyAlignment="1">
      <alignment vertical="center"/>
    </xf>
    <xf numFmtId="164" fontId="0" fillId="3" borderId="8" xfId="0" applyNumberFormat="1" applyFont="1" applyFill="1" applyBorder="1" applyAlignment="1">
      <alignment vertical="center"/>
    </xf>
    <xf numFmtId="2" fontId="0" fillId="3" borderId="8" xfId="0" applyNumberFormat="1" applyFont="1" applyFill="1" applyBorder="1" applyAlignment="1">
      <alignment vertical="center"/>
    </xf>
    <xf numFmtId="0" fontId="0" fillId="3" borderId="9" xfId="0" applyFont="1" applyFill="1" applyBorder="1" applyAlignment="1"/>
    <xf numFmtId="49" fontId="0" fillId="3" borderId="9" xfId="0" applyNumberFormat="1" applyFont="1" applyFill="1" applyBorder="1" applyAlignment="1">
      <alignment vertical="center"/>
    </xf>
    <xf numFmtId="3" fontId="0" fillId="3" borderId="9" xfId="0" applyNumberFormat="1" applyFont="1" applyFill="1" applyBorder="1" applyAlignment="1">
      <alignment vertical="center"/>
    </xf>
    <xf numFmtId="164" fontId="0" fillId="3" borderId="9" xfId="0" applyNumberFormat="1" applyFont="1" applyFill="1" applyBorder="1" applyAlignment="1">
      <alignment vertical="center"/>
    </xf>
    <xf numFmtId="2" fontId="0" fillId="3" borderId="9" xfId="0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A6D39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161925</xdr:rowOff>
    </xdr:from>
    <xdr:to>
      <xdr:col>0</xdr:col>
      <xdr:colOff>1085850</xdr:colOff>
      <xdr:row>2</xdr:row>
      <xdr:rowOff>885825</xdr:rowOff>
    </xdr:to>
    <xdr:pic>
      <xdr:nvPicPr>
        <xdr:cNvPr id="1025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1504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161925</xdr:rowOff>
    </xdr:from>
    <xdr:to>
      <xdr:col>0</xdr:col>
      <xdr:colOff>1085850</xdr:colOff>
      <xdr:row>3</xdr:row>
      <xdr:rowOff>885825</xdr:rowOff>
    </xdr:to>
    <xdr:pic>
      <xdr:nvPicPr>
        <xdr:cNvPr id="1026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2647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161925</xdr:rowOff>
    </xdr:from>
    <xdr:to>
      <xdr:col>0</xdr:col>
      <xdr:colOff>1085850</xdr:colOff>
      <xdr:row>4</xdr:row>
      <xdr:rowOff>885825</xdr:rowOff>
    </xdr:to>
    <xdr:pic>
      <xdr:nvPicPr>
        <xdr:cNvPr id="1027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3790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161925</xdr:rowOff>
    </xdr:from>
    <xdr:to>
      <xdr:col>0</xdr:col>
      <xdr:colOff>1085850</xdr:colOff>
      <xdr:row>5</xdr:row>
      <xdr:rowOff>885825</xdr:rowOff>
    </xdr:to>
    <xdr:pic>
      <xdr:nvPicPr>
        <xdr:cNvPr id="1028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4933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161925</xdr:rowOff>
    </xdr:from>
    <xdr:to>
      <xdr:col>0</xdr:col>
      <xdr:colOff>1085850</xdr:colOff>
      <xdr:row>6</xdr:row>
      <xdr:rowOff>885825</xdr:rowOff>
    </xdr:to>
    <xdr:pic>
      <xdr:nvPicPr>
        <xdr:cNvPr id="1029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6076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161925</xdr:rowOff>
    </xdr:from>
    <xdr:to>
      <xdr:col>0</xdr:col>
      <xdr:colOff>1085850</xdr:colOff>
      <xdr:row>7</xdr:row>
      <xdr:rowOff>885825</xdr:rowOff>
    </xdr:to>
    <xdr:pic>
      <xdr:nvPicPr>
        <xdr:cNvPr id="1030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7219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161925</xdr:rowOff>
    </xdr:from>
    <xdr:to>
      <xdr:col>0</xdr:col>
      <xdr:colOff>1085850</xdr:colOff>
      <xdr:row>8</xdr:row>
      <xdr:rowOff>885825</xdr:rowOff>
    </xdr:to>
    <xdr:pic>
      <xdr:nvPicPr>
        <xdr:cNvPr id="1031" name="dimg_4cqyaMHVLKeO9u8Py_OpmAw_19" descr="dimg_4cqyaMHVLKeO9u8Py_OpmAw_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3999" t="15556" r="3999" b="23111"/>
        <a:stretch>
          <a:fillRect/>
        </a:stretch>
      </xdr:blipFill>
      <xdr:spPr bwMode="auto">
        <a:xfrm>
          <a:off x="0" y="836295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238125</xdr:rowOff>
    </xdr:from>
    <xdr:to>
      <xdr:col>0</xdr:col>
      <xdr:colOff>1066800</xdr:colOff>
      <xdr:row>9</xdr:row>
      <xdr:rowOff>809625</xdr:rowOff>
    </xdr:to>
    <xdr:pic>
      <xdr:nvPicPr>
        <xdr:cNvPr id="1032" name="Immagine 9" descr="Immagine 9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9582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238125</xdr:rowOff>
    </xdr:from>
    <xdr:to>
      <xdr:col>0</xdr:col>
      <xdr:colOff>1066800</xdr:colOff>
      <xdr:row>10</xdr:row>
      <xdr:rowOff>809625</xdr:rowOff>
    </xdr:to>
    <xdr:pic>
      <xdr:nvPicPr>
        <xdr:cNvPr id="1033" name="Immagine 10" descr="Immagine 10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0725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238125</xdr:rowOff>
    </xdr:from>
    <xdr:to>
      <xdr:col>0</xdr:col>
      <xdr:colOff>1066800</xdr:colOff>
      <xdr:row>11</xdr:row>
      <xdr:rowOff>809625</xdr:rowOff>
    </xdr:to>
    <xdr:pic>
      <xdr:nvPicPr>
        <xdr:cNvPr id="1034" name="Immagine 11" descr="Immagine 1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1868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238125</xdr:rowOff>
    </xdr:from>
    <xdr:to>
      <xdr:col>0</xdr:col>
      <xdr:colOff>1066800</xdr:colOff>
      <xdr:row>12</xdr:row>
      <xdr:rowOff>809625</xdr:rowOff>
    </xdr:to>
    <xdr:pic>
      <xdr:nvPicPr>
        <xdr:cNvPr id="1035" name="Immagine 12" descr="Immagine 1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3011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238125</xdr:rowOff>
    </xdr:from>
    <xdr:to>
      <xdr:col>0</xdr:col>
      <xdr:colOff>1066800</xdr:colOff>
      <xdr:row>13</xdr:row>
      <xdr:rowOff>809625</xdr:rowOff>
    </xdr:to>
    <xdr:pic>
      <xdr:nvPicPr>
        <xdr:cNvPr id="1036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4154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238125</xdr:rowOff>
    </xdr:from>
    <xdr:to>
      <xdr:col>0</xdr:col>
      <xdr:colOff>1066800</xdr:colOff>
      <xdr:row>14</xdr:row>
      <xdr:rowOff>809625</xdr:rowOff>
    </xdr:to>
    <xdr:pic>
      <xdr:nvPicPr>
        <xdr:cNvPr id="1037" name="Immagine 14" descr="Immagine 14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5297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238125</xdr:rowOff>
    </xdr:from>
    <xdr:to>
      <xdr:col>0</xdr:col>
      <xdr:colOff>1066800</xdr:colOff>
      <xdr:row>15</xdr:row>
      <xdr:rowOff>809625</xdr:rowOff>
    </xdr:to>
    <xdr:pic>
      <xdr:nvPicPr>
        <xdr:cNvPr id="1038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6440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238125</xdr:rowOff>
    </xdr:from>
    <xdr:to>
      <xdr:col>0</xdr:col>
      <xdr:colOff>1066800</xdr:colOff>
      <xdr:row>16</xdr:row>
      <xdr:rowOff>809625</xdr:rowOff>
    </xdr:to>
    <xdr:pic>
      <xdr:nvPicPr>
        <xdr:cNvPr id="1039" name="Immagine 16" descr="Immagine 1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7583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238125</xdr:rowOff>
    </xdr:from>
    <xdr:to>
      <xdr:col>0</xdr:col>
      <xdr:colOff>1066800</xdr:colOff>
      <xdr:row>17</xdr:row>
      <xdr:rowOff>809625</xdr:rowOff>
    </xdr:to>
    <xdr:pic>
      <xdr:nvPicPr>
        <xdr:cNvPr id="1040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944" t="35278" r="2499" b="16943"/>
        <a:stretch>
          <a:fillRect/>
        </a:stretch>
      </xdr:blipFill>
      <xdr:spPr bwMode="auto">
        <a:xfrm>
          <a:off x="0" y="18726150"/>
          <a:ext cx="10668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228600</xdr:rowOff>
    </xdr:from>
    <xdr:to>
      <xdr:col>0</xdr:col>
      <xdr:colOff>1133475</xdr:colOff>
      <xdr:row>18</xdr:row>
      <xdr:rowOff>762000</xdr:rowOff>
    </xdr:to>
    <xdr:pic>
      <xdr:nvPicPr>
        <xdr:cNvPr id="1041" name="Immagine 36" descr="Immagine 36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9859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228600</xdr:rowOff>
    </xdr:from>
    <xdr:to>
      <xdr:col>0</xdr:col>
      <xdr:colOff>1133475</xdr:colOff>
      <xdr:row>19</xdr:row>
      <xdr:rowOff>762000</xdr:rowOff>
    </xdr:to>
    <xdr:pic>
      <xdr:nvPicPr>
        <xdr:cNvPr id="1042" name="Immagine 37" descr="Immagine 3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1002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228600</xdr:rowOff>
    </xdr:from>
    <xdr:to>
      <xdr:col>0</xdr:col>
      <xdr:colOff>1133475</xdr:colOff>
      <xdr:row>20</xdr:row>
      <xdr:rowOff>762000</xdr:rowOff>
    </xdr:to>
    <xdr:pic>
      <xdr:nvPicPr>
        <xdr:cNvPr id="1043" name="Immagine 38" descr="Immagine 3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2145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228600</xdr:rowOff>
    </xdr:from>
    <xdr:to>
      <xdr:col>0</xdr:col>
      <xdr:colOff>1133475</xdr:colOff>
      <xdr:row>21</xdr:row>
      <xdr:rowOff>762000</xdr:rowOff>
    </xdr:to>
    <xdr:pic>
      <xdr:nvPicPr>
        <xdr:cNvPr id="1044" name="Immagine 39" descr="Immagine 39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3288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228600</xdr:rowOff>
    </xdr:from>
    <xdr:to>
      <xdr:col>0</xdr:col>
      <xdr:colOff>1133475</xdr:colOff>
      <xdr:row>22</xdr:row>
      <xdr:rowOff>762000</xdr:rowOff>
    </xdr:to>
    <xdr:pic>
      <xdr:nvPicPr>
        <xdr:cNvPr id="1045" name="Immagine 40" descr="Immagine 40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4431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228600</xdr:rowOff>
    </xdr:from>
    <xdr:to>
      <xdr:col>0</xdr:col>
      <xdr:colOff>1133475</xdr:colOff>
      <xdr:row>23</xdr:row>
      <xdr:rowOff>762000</xdr:rowOff>
    </xdr:to>
    <xdr:pic>
      <xdr:nvPicPr>
        <xdr:cNvPr id="1046" name="Immagine 41" descr="Immagine 4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5574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228600</xdr:rowOff>
    </xdr:from>
    <xdr:to>
      <xdr:col>0</xdr:col>
      <xdr:colOff>1133475</xdr:colOff>
      <xdr:row>24</xdr:row>
      <xdr:rowOff>762000</xdr:rowOff>
    </xdr:to>
    <xdr:pic>
      <xdr:nvPicPr>
        <xdr:cNvPr id="1047" name="Immagine 42" descr="Immagine 42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6717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228600</xdr:rowOff>
    </xdr:from>
    <xdr:to>
      <xdr:col>0</xdr:col>
      <xdr:colOff>1133475</xdr:colOff>
      <xdr:row>25</xdr:row>
      <xdr:rowOff>762000</xdr:rowOff>
    </xdr:to>
    <xdr:pic>
      <xdr:nvPicPr>
        <xdr:cNvPr id="1048" name="Immagine 43" descr="Immagine 4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7860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228600</xdr:rowOff>
    </xdr:from>
    <xdr:to>
      <xdr:col>0</xdr:col>
      <xdr:colOff>1133475</xdr:colOff>
      <xdr:row>26</xdr:row>
      <xdr:rowOff>762000</xdr:rowOff>
    </xdr:to>
    <xdr:pic>
      <xdr:nvPicPr>
        <xdr:cNvPr id="1049" name="Immagine 44" descr="Immagine 4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29003625"/>
          <a:ext cx="11334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152400</xdr:rowOff>
    </xdr:from>
    <xdr:to>
      <xdr:col>0</xdr:col>
      <xdr:colOff>1104900</xdr:colOff>
      <xdr:row>27</xdr:row>
      <xdr:rowOff>942975</xdr:rowOff>
    </xdr:to>
    <xdr:pic>
      <xdr:nvPicPr>
        <xdr:cNvPr id="1050" name="dimg_a82yaIDwHpLb7_UP1IeB8AE_37" descr="dimg_a82yaIDwHpLb7_UP1IeB8AE_3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30070425"/>
          <a:ext cx="1104900" cy="790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152400</xdr:rowOff>
    </xdr:from>
    <xdr:to>
      <xdr:col>0</xdr:col>
      <xdr:colOff>1104900</xdr:colOff>
      <xdr:row>28</xdr:row>
      <xdr:rowOff>942975</xdr:rowOff>
    </xdr:to>
    <xdr:pic>
      <xdr:nvPicPr>
        <xdr:cNvPr id="1051" name="dimg_a82yaIDwHpLb7_UP1IeB8AE_37" descr="dimg_a82yaIDwHpLb7_UP1IeB8AE_3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31213425"/>
          <a:ext cx="1104900" cy="790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200025</xdr:rowOff>
    </xdr:from>
    <xdr:to>
      <xdr:col>0</xdr:col>
      <xdr:colOff>1123950</xdr:colOff>
      <xdr:row>29</xdr:row>
      <xdr:rowOff>809625</xdr:rowOff>
    </xdr:to>
    <xdr:pic>
      <xdr:nvPicPr>
        <xdr:cNvPr id="1052" name="Immagine 62" descr="Immagine 62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4546" t="13321" r="5682" b="4848"/>
        <a:stretch>
          <a:fillRect/>
        </a:stretch>
      </xdr:blipFill>
      <xdr:spPr bwMode="auto">
        <a:xfrm>
          <a:off x="0" y="32404050"/>
          <a:ext cx="112395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200025</xdr:rowOff>
    </xdr:from>
    <xdr:to>
      <xdr:col>0</xdr:col>
      <xdr:colOff>1123950</xdr:colOff>
      <xdr:row>30</xdr:row>
      <xdr:rowOff>809625</xdr:rowOff>
    </xdr:to>
    <xdr:pic>
      <xdr:nvPicPr>
        <xdr:cNvPr id="1053" name="Immagine 63" descr="Immagine 63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4546" t="13321" r="5682" b="4848"/>
        <a:stretch>
          <a:fillRect/>
        </a:stretch>
      </xdr:blipFill>
      <xdr:spPr bwMode="auto">
        <a:xfrm>
          <a:off x="0" y="33547050"/>
          <a:ext cx="112395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200025</xdr:rowOff>
    </xdr:from>
    <xdr:to>
      <xdr:col>0</xdr:col>
      <xdr:colOff>1123950</xdr:colOff>
      <xdr:row>31</xdr:row>
      <xdr:rowOff>809625</xdr:rowOff>
    </xdr:to>
    <xdr:pic>
      <xdr:nvPicPr>
        <xdr:cNvPr id="1054" name="Immagine 64" descr="Immagine 64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4546" t="13321" r="5682" b="4848"/>
        <a:stretch>
          <a:fillRect/>
        </a:stretch>
      </xdr:blipFill>
      <xdr:spPr bwMode="auto">
        <a:xfrm>
          <a:off x="0" y="34690050"/>
          <a:ext cx="112395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200025</xdr:rowOff>
    </xdr:from>
    <xdr:to>
      <xdr:col>0</xdr:col>
      <xdr:colOff>1123950</xdr:colOff>
      <xdr:row>32</xdr:row>
      <xdr:rowOff>809625</xdr:rowOff>
    </xdr:to>
    <xdr:pic>
      <xdr:nvPicPr>
        <xdr:cNvPr id="1055" name="Immagine 67" descr="Immagine 67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4546" t="13321" r="5682" b="4848"/>
        <a:stretch>
          <a:fillRect/>
        </a:stretch>
      </xdr:blipFill>
      <xdr:spPr bwMode="auto">
        <a:xfrm>
          <a:off x="0" y="35833050"/>
          <a:ext cx="112395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33</xdr:row>
      <xdr:rowOff>266700</xdr:rowOff>
    </xdr:from>
    <xdr:to>
      <xdr:col>0</xdr:col>
      <xdr:colOff>1104900</xdr:colOff>
      <xdr:row>33</xdr:row>
      <xdr:rowOff>838200</xdr:rowOff>
    </xdr:to>
    <xdr:pic>
      <xdr:nvPicPr>
        <xdr:cNvPr id="1056" name="dimg__VS1aJDLHKqI-d8PwpKCgAY_17" descr="dimg__VS1aJDLHKqI-d8PwpKCgAY_17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t="45947" r="1031" b="13899"/>
        <a:stretch>
          <a:fillRect/>
        </a:stretch>
      </xdr:blipFill>
      <xdr:spPr bwMode="auto">
        <a:xfrm>
          <a:off x="47625" y="37042725"/>
          <a:ext cx="105727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34</xdr:row>
      <xdr:rowOff>276225</xdr:rowOff>
    </xdr:from>
    <xdr:to>
      <xdr:col>0</xdr:col>
      <xdr:colOff>1085850</xdr:colOff>
      <xdr:row>34</xdr:row>
      <xdr:rowOff>866775</xdr:rowOff>
    </xdr:to>
    <xdr:pic>
      <xdr:nvPicPr>
        <xdr:cNvPr id="1057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38195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35</xdr:row>
      <xdr:rowOff>276225</xdr:rowOff>
    </xdr:from>
    <xdr:to>
      <xdr:col>0</xdr:col>
      <xdr:colOff>1085850</xdr:colOff>
      <xdr:row>35</xdr:row>
      <xdr:rowOff>866775</xdr:rowOff>
    </xdr:to>
    <xdr:pic>
      <xdr:nvPicPr>
        <xdr:cNvPr id="1058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39338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36</xdr:row>
      <xdr:rowOff>276225</xdr:rowOff>
    </xdr:from>
    <xdr:to>
      <xdr:col>0</xdr:col>
      <xdr:colOff>1085850</xdr:colOff>
      <xdr:row>36</xdr:row>
      <xdr:rowOff>866775</xdr:rowOff>
    </xdr:to>
    <xdr:pic>
      <xdr:nvPicPr>
        <xdr:cNvPr id="1059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0481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37</xdr:row>
      <xdr:rowOff>276225</xdr:rowOff>
    </xdr:from>
    <xdr:to>
      <xdr:col>0</xdr:col>
      <xdr:colOff>1085850</xdr:colOff>
      <xdr:row>37</xdr:row>
      <xdr:rowOff>866775</xdr:rowOff>
    </xdr:to>
    <xdr:pic>
      <xdr:nvPicPr>
        <xdr:cNvPr id="1060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1624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38</xdr:row>
      <xdr:rowOff>276225</xdr:rowOff>
    </xdr:from>
    <xdr:to>
      <xdr:col>0</xdr:col>
      <xdr:colOff>1085850</xdr:colOff>
      <xdr:row>38</xdr:row>
      <xdr:rowOff>866775</xdr:rowOff>
    </xdr:to>
    <xdr:pic>
      <xdr:nvPicPr>
        <xdr:cNvPr id="1061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2767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39</xdr:row>
      <xdr:rowOff>276225</xdr:rowOff>
    </xdr:from>
    <xdr:to>
      <xdr:col>0</xdr:col>
      <xdr:colOff>1085850</xdr:colOff>
      <xdr:row>39</xdr:row>
      <xdr:rowOff>866775</xdr:rowOff>
    </xdr:to>
    <xdr:pic>
      <xdr:nvPicPr>
        <xdr:cNvPr id="1062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3910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40</xdr:row>
      <xdr:rowOff>276225</xdr:rowOff>
    </xdr:from>
    <xdr:to>
      <xdr:col>0</xdr:col>
      <xdr:colOff>1085850</xdr:colOff>
      <xdr:row>40</xdr:row>
      <xdr:rowOff>866775</xdr:rowOff>
    </xdr:to>
    <xdr:pic>
      <xdr:nvPicPr>
        <xdr:cNvPr id="1063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5053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41</xdr:row>
      <xdr:rowOff>276225</xdr:rowOff>
    </xdr:from>
    <xdr:to>
      <xdr:col>0</xdr:col>
      <xdr:colOff>1085850</xdr:colOff>
      <xdr:row>41</xdr:row>
      <xdr:rowOff>866775</xdr:rowOff>
    </xdr:to>
    <xdr:pic>
      <xdr:nvPicPr>
        <xdr:cNvPr id="1064" name="dimg_HlW1aJXqBvPci-gP0K2hmA4_27" descr="dimg_HlW1aJXqBvPci-gP0K2hmA4_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t="23111" b="20000"/>
        <a:stretch>
          <a:fillRect/>
        </a:stretch>
      </xdr:blipFill>
      <xdr:spPr bwMode="auto">
        <a:xfrm>
          <a:off x="66675" y="46196250"/>
          <a:ext cx="1019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76200</xdr:colOff>
      <xdr:row>42</xdr:row>
      <xdr:rowOff>180975</xdr:rowOff>
    </xdr:from>
    <xdr:to>
      <xdr:col>0</xdr:col>
      <xdr:colOff>1104900</xdr:colOff>
      <xdr:row>42</xdr:row>
      <xdr:rowOff>704850</xdr:rowOff>
    </xdr:to>
    <xdr:pic>
      <xdr:nvPicPr>
        <xdr:cNvPr id="1065" name="dimg_FFa1aKDbJ_y_i-gP5NWDyA4_35" descr="dimg_FFa1aKDbJ_y_i-gP5NWDyA4_35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76200" y="47244000"/>
          <a:ext cx="102870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43</xdr:row>
      <xdr:rowOff>228600</xdr:rowOff>
    </xdr:from>
    <xdr:to>
      <xdr:col>0</xdr:col>
      <xdr:colOff>1114425</xdr:colOff>
      <xdr:row>43</xdr:row>
      <xdr:rowOff>933450</xdr:rowOff>
    </xdr:to>
    <xdr:pic>
      <xdr:nvPicPr>
        <xdr:cNvPr id="1066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48434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44</xdr:row>
      <xdr:rowOff>228600</xdr:rowOff>
    </xdr:from>
    <xdr:to>
      <xdr:col>0</xdr:col>
      <xdr:colOff>1114425</xdr:colOff>
      <xdr:row>44</xdr:row>
      <xdr:rowOff>933450</xdr:rowOff>
    </xdr:to>
    <xdr:pic>
      <xdr:nvPicPr>
        <xdr:cNvPr id="1067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49577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45</xdr:row>
      <xdr:rowOff>228600</xdr:rowOff>
    </xdr:from>
    <xdr:to>
      <xdr:col>0</xdr:col>
      <xdr:colOff>1114425</xdr:colOff>
      <xdr:row>45</xdr:row>
      <xdr:rowOff>933450</xdr:rowOff>
    </xdr:to>
    <xdr:pic>
      <xdr:nvPicPr>
        <xdr:cNvPr id="1068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50720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46</xdr:row>
      <xdr:rowOff>228600</xdr:rowOff>
    </xdr:from>
    <xdr:to>
      <xdr:col>0</xdr:col>
      <xdr:colOff>1114425</xdr:colOff>
      <xdr:row>46</xdr:row>
      <xdr:rowOff>933450</xdr:rowOff>
    </xdr:to>
    <xdr:pic>
      <xdr:nvPicPr>
        <xdr:cNvPr id="1069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51863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47</xdr:row>
      <xdr:rowOff>228600</xdr:rowOff>
    </xdr:from>
    <xdr:to>
      <xdr:col>0</xdr:col>
      <xdr:colOff>1114425</xdr:colOff>
      <xdr:row>47</xdr:row>
      <xdr:rowOff>933450</xdr:rowOff>
    </xdr:to>
    <xdr:pic>
      <xdr:nvPicPr>
        <xdr:cNvPr id="1070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53006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48</xdr:row>
      <xdr:rowOff>228600</xdr:rowOff>
    </xdr:from>
    <xdr:to>
      <xdr:col>0</xdr:col>
      <xdr:colOff>1114425</xdr:colOff>
      <xdr:row>48</xdr:row>
      <xdr:rowOff>933450</xdr:rowOff>
    </xdr:to>
    <xdr:pic>
      <xdr:nvPicPr>
        <xdr:cNvPr id="1071" name="dimg_JVa1aIe_Dd2ri-gP2-O_oAk_7" descr="dimg_JVa1aIe_Dd2ri-gP2-O_oAk_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6675" y="54149625"/>
          <a:ext cx="10477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2" name="Immagine 143" descr="Immagine 143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3" name="Immagine 146" descr="Immagine 146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4" name="Immagine 147" descr="Immagine 147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5" name="Immagine 148" descr="Immagine 148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6" name="Immagine 149" descr="Immagine 149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7" name="Immagine 150" descr="Immagine 15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8" name="Immagine 151" descr="Immagine 151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79" name="Immagine 152" descr="Immagine 152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1143000</xdr:rowOff>
    </xdr:from>
    <xdr:to>
      <xdr:col>0</xdr:col>
      <xdr:colOff>1057275</xdr:colOff>
      <xdr:row>18</xdr:row>
      <xdr:rowOff>476250</xdr:rowOff>
    </xdr:to>
    <xdr:pic>
      <xdr:nvPicPr>
        <xdr:cNvPr id="1080" name="Immagine 153" descr="Immagine 153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 l="6439" t="14536" r="4926" b="9042"/>
        <a:stretch>
          <a:fillRect/>
        </a:stretch>
      </xdr:blipFill>
      <xdr:spPr bwMode="auto">
        <a:xfrm>
          <a:off x="0" y="19631025"/>
          <a:ext cx="1057275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showGridLines="0" tabSelected="1" workbookViewId="0"/>
  </sheetViews>
  <sheetFormatPr defaultColWidth="10.875" defaultRowHeight="15" customHeight="1"/>
  <cols>
    <col min="1" max="2" width="15" style="1" customWidth="1"/>
    <col min="3" max="3" width="10.875" style="1" customWidth="1"/>
    <col min="4" max="4" width="46.875" style="1" customWidth="1"/>
    <col min="5" max="5" width="10.875" style="1" customWidth="1"/>
    <col min="6" max="6" width="63.5" style="1" customWidth="1"/>
    <col min="7" max="10" width="10.875" style="1" customWidth="1"/>
    <col min="11" max="11" width="16" style="1" customWidth="1"/>
    <col min="12" max="12" width="10.875" style="1" customWidth="1"/>
    <col min="13" max="13" width="16" style="1" customWidth="1"/>
    <col min="14" max="14" width="14.5" style="1" customWidth="1"/>
    <col min="15" max="15" width="10.875" style="1" customWidth="1"/>
    <col min="16" max="16384" width="10.875" style="1"/>
  </cols>
  <sheetData>
    <row r="1" spans="1:14" ht="15.95" customHeight="1">
      <c r="A1" s="2"/>
      <c r="B1" s="2"/>
      <c r="C1" s="2"/>
      <c r="D1" s="2"/>
      <c r="E1" s="2"/>
      <c r="F1" s="2"/>
      <c r="G1" s="3"/>
      <c r="H1" s="4">
        <f t="array" ref="H1">SUBTOTAL(9,H3:H49)</f>
        <v>2545</v>
      </c>
      <c r="I1" s="5"/>
      <c r="J1" s="2"/>
      <c r="K1" s="6">
        <f t="array" ref="K1">SUBTOTAL(9,K3:K49)</f>
        <v>288750.92</v>
      </c>
      <c r="L1" s="6"/>
      <c r="M1" s="6">
        <f t="array" ref="M1">SUBTOTAL(9,M3:M49)</f>
        <v>125647.27500000001</v>
      </c>
      <c r="N1" s="7">
        <f t="array" ref="N1">SUM(N3:N49)</f>
        <v>0</v>
      </c>
    </row>
    <row r="2" spans="1:14" ht="90" customHeight="1">
      <c r="A2" s="8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10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11" t="s">
        <v>13</v>
      </c>
    </row>
    <row r="3" spans="1:14" ht="90" customHeight="1">
      <c r="A3" s="12"/>
      <c r="B3" s="13" t="s">
        <v>14</v>
      </c>
      <c r="C3" s="13" t="s">
        <v>15</v>
      </c>
      <c r="D3" s="13" t="s">
        <v>16</v>
      </c>
      <c r="E3" s="13" t="s">
        <v>17</v>
      </c>
      <c r="F3" s="13" t="s">
        <v>18</v>
      </c>
      <c r="G3" s="13" t="s">
        <v>19</v>
      </c>
      <c r="H3" s="14">
        <v>40</v>
      </c>
      <c r="I3" s="14">
        <v>141</v>
      </c>
      <c r="J3" s="15">
        <v>129.99</v>
      </c>
      <c r="K3" s="15">
        <v>5199.6000000000004</v>
      </c>
      <c r="L3" s="15">
        <v>64.995000000000005</v>
      </c>
      <c r="M3" s="15">
        <f t="array" ref="M3">L3*H3</f>
        <v>2599.8000000000002</v>
      </c>
      <c r="N3" s="16"/>
    </row>
    <row r="4" spans="1:14" ht="90" customHeight="1">
      <c r="A4" s="17"/>
      <c r="B4" s="18" t="s">
        <v>14</v>
      </c>
      <c r="C4" s="18" t="s">
        <v>15</v>
      </c>
      <c r="D4" s="18" t="s">
        <v>20</v>
      </c>
      <c r="E4" s="18" t="s">
        <v>17</v>
      </c>
      <c r="F4" s="18" t="s">
        <v>18</v>
      </c>
      <c r="G4" s="18" t="s">
        <v>21</v>
      </c>
      <c r="H4" s="19">
        <v>31</v>
      </c>
      <c r="I4" s="19">
        <v>141</v>
      </c>
      <c r="J4" s="20">
        <v>129.99</v>
      </c>
      <c r="K4" s="20">
        <v>4029.69</v>
      </c>
      <c r="L4" s="20">
        <v>64.995000000000005</v>
      </c>
      <c r="M4" s="20">
        <f t="array" ref="M4">L4*H4</f>
        <v>2014.8450000000003</v>
      </c>
      <c r="N4" s="21"/>
    </row>
    <row r="5" spans="1:14" ht="90" customHeight="1">
      <c r="A5" s="17"/>
      <c r="B5" s="18" t="s">
        <v>14</v>
      </c>
      <c r="C5" s="18" t="s">
        <v>15</v>
      </c>
      <c r="D5" s="18" t="s">
        <v>22</v>
      </c>
      <c r="E5" s="18" t="s">
        <v>17</v>
      </c>
      <c r="F5" s="18" t="s">
        <v>18</v>
      </c>
      <c r="G5" s="18" t="s">
        <v>23</v>
      </c>
      <c r="H5" s="19">
        <v>19</v>
      </c>
      <c r="I5" s="19">
        <v>141</v>
      </c>
      <c r="J5" s="20">
        <v>129.99</v>
      </c>
      <c r="K5" s="20">
        <v>2469.81</v>
      </c>
      <c r="L5" s="20">
        <v>64.995000000000005</v>
      </c>
      <c r="M5" s="20">
        <f t="array" ref="M5">L5*H5</f>
        <v>1234.9050000000002</v>
      </c>
      <c r="N5" s="21"/>
    </row>
    <row r="6" spans="1:14" ht="90" customHeight="1">
      <c r="A6" s="17"/>
      <c r="B6" s="18" t="s">
        <v>14</v>
      </c>
      <c r="C6" s="18" t="s">
        <v>15</v>
      </c>
      <c r="D6" s="18" t="s">
        <v>24</v>
      </c>
      <c r="E6" s="18" t="s">
        <v>17</v>
      </c>
      <c r="F6" s="18" t="s">
        <v>18</v>
      </c>
      <c r="G6" s="18" t="s">
        <v>25</v>
      </c>
      <c r="H6" s="19">
        <v>18</v>
      </c>
      <c r="I6" s="19">
        <v>141</v>
      </c>
      <c r="J6" s="20">
        <v>129.99</v>
      </c>
      <c r="K6" s="20">
        <v>2339.8200000000002</v>
      </c>
      <c r="L6" s="20">
        <v>64.995000000000005</v>
      </c>
      <c r="M6" s="20">
        <f t="array" ref="M6">L6*H6</f>
        <v>1169.9100000000001</v>
      </c>
      <c r="N6" s="21"/>
    </row>
    <row r="7" spans="1:14" ht="90" customHeight="1">
      <c r="A7" s="17"/>
      <c r="B7" s="18" t="s">
        <v>14</v>
      </c>
      <c r="C7" s="18" t="s">
        <v>15</v>
      </c>
      <c r="D7" s="18" t="s">
        <v>26</v>
      </c>
      <c r="E7" s="18" t="s">
        <v>17</v>
      </c>
      <c r="F7" s="18" t="s">
        <v>18</v>
      </c>
      <c r="G7" s="18" t="s">
        <v>27</v>
      </c>
      <c r="H7" s="19">
        <v>17</v>
      </c>
      <c r="I7" s="19">
        <v>141</v>
      </c>
      <c r="J7" s="20">
        <v>129.99</v>
      </c>
      <c r="K7" s="20">
        <v>2209.83</v>
      </c>
      <c r="L7" s="20">
        <v>64.995000000000005</v>
      </c>
      <c r="M7" s="20">
        <f t="array" ref="M7">L7*H7</f>
        <v>1104.915</v>
      </c>
      <c r="N7" s="21"/>
    </row>
    <row r="8" spans="1:14" ht="90" customHeight="1">
      <c r="A8" s="17"/>
      <c r="B8" s="18" t="s">
        <v>14</v>
      </c>
      <c r="C8" s="18" t="s">
        <v>15</v>
      </c>
      <c r="D8" s="18" t="s">
        <v>28</v>
      </c>
      <c r="E8" s="18" t="s">
        <v>17</v>
      </c>
      <c r="F8" s="18" t="s">
        <v>18</v>
      </c>
      <c r="G8" s="18" t="s">
        <v>29</v>
      </c>
      <c r="H8" s="19">
        <v>13</v>
      </c>
      <c r="I8" s="19">
        <v>141</v>
      </c>
      <c r="J8" s="20">
        <v>129.99</v>
      </c>
      <c r="K8" s="20">
        <v>1689.87</v>
      </c>
      <c r="L8" s="20">
        <v>64.995000000000005</v>
      </c>
      <c r="M8" s="20">
        <f t="array" ref="M8">L8*H8</f>
        <v>844.93500000000006</v>
      </c>
      <c r="N8" s="21"/>
    </row>
    <row r="9" spans="1:14" ht="90" customHeight="1">
      <c r="A9" s="17"/>
      <c r="B9" s="18" t="s">
        <v>14</v>
      </c>
      <c r="C9" s="18" t="s">
        <v>15</v>
      </c>
      <c r="D9" s="18" t="s">
        <v>30</v>
      </c>
      <c r="E9" s="18" t="s">
        <v>17</v>
      </c>
      <c r="F9" s="18" t="s">
        <v>18</v>
      </c>
      <c r="G9" s="18" t="s">
        <v>31</v>
      </c>
      <c r="H9" s="19">
        <v>3</v>
      </c>
      <c r="I9" s="19">
        <v>141</v>
      </c>
      <c r="J9" s="20">
        <v>129.99</v>
      </c>
      <c r="K9" s="20">
        <v>389.97</v>
      </c>
      <c r="L9" s="20">
        <v>64.995000000000005</v>
      </c>
      <c r="M9" s="20">
        <f t="array" ref="M9">L9*H9</f>
        <v>194.98500000000001</v>
      </c>
      <c r="N9" s="21"/>
    </row>
    <row r="10" spans="1:14" ht="90" customHeight="1">
      <c r="A10" s="22"/>
      <c r="B10" s="18" t="s">
        <v>14</v>
      </c>
      <c r="C10" s="18" t="s">
        <v>32</v>
      </c>
      <c r="D10" s="18" t="s">
        <v>33</v>
      </c>
      <c r="E10" s="18" t="s">
        <v>17</v>
      </c>
      <c r="F10" s="18" t="s">
        <v>34</v>
      </c>
      <c r="G10" s="18" t="s">
        <v>35</v>
      </c>
      <c r="H10" s="19">
        <v>75</v>
      </c>
      <c r="I10" s="19">
        <v>416</v>
      </c>
      <c r="J10" s="20">
        <v>99.99</v>
      </c>
      <c r="K10" s="20">
        <v>8099.19</v>
      </c>
      <c r="L10" s="20">
        <v>49.994999999999997</v>
      </c>
      <c r="M10" s="20">
        <f t="array" ref="M10">L10*H10</f>
        <v>3749.625</v>
      </c>
      <c r="N10" s="21"/>
    </row>
    <row r="11" spans="1:14" ht="90" customHeight="1">
      <c r="A11" s="22"/>
      <c r="B11" s="18" t="s">
        <v>14</v>
      </c>
      <c r="C11" s="18" t="s">
        <v>32</v>
      </c>
      <c r="D11" s="18" t="s">
        <v>36</v>
      </c>
      <c r="E11" s="18" t="s">
        <v>17</v>
      </c>
      <c r="F11" s="18" t="s">
        <v>34</v>
      </c>
      <c r="G11" s="18" t="s">
        <v>19</v>
      </c>
      <c r="H11" s="19">
        <v>67</v>
      </c>
      <c r="I11" s="19">
        <v>416</v>
      </c>
      <c r="J11" s="20">
        <v>99.99</v>
      </c>
      <c r="K11" s="20">
        <v>7099.29</v>
      </c>
      <c r="L11" s="20">
        <v>49.994999999999997</v>
      </c>
      <c r="M11" s="20">
        <f t="array" ref="M11">L11*H11</f>
        <v>3349.665</v>
      </c>
      <c r="N11" s="21"/>
    </row>
    <row r="12" spans="1:14" ht="90" customHeight="1">
      <c r="A12" s="22"/>
      <c r="B12" s="18" t="s">
        <v>14</v>
      </c>
      <c r="C12" s="18" t="s">
        <v>32</v>
      </c>
      <c r="D12" s="18" t="s">
        <v>37</v>
      </c>
      <c r="E12" s="18" t="s">
        <v>17</v>
      </c>
      <c r="F12" s="18" t="s">
        <v>34</v>
      </c>
      <c r="G12" s="18" t="s">
        <v>38</v>
      </c>
      <c r="H12" s="19">
        <v>64</v>
      </c>
      <c r="I12" s="19">
        <v>416</v>
      </c>
      <c r="J12" s="20">
        <v>99.99</v>
      </c>
      <c r="K12" s="20">
        <v>6599.34</v>
      </c>
      <c r="L12" s="20">
        <v>49.994999999999997</v>
      </c>
      <c r="M12" s="20">
        <f t="array" ref="M12">L12*H12</f>
        <v>3199.68</v>
      </c>
      <c r="N12" s="21"/>
    </row>
    <row r="13" spans="1:14" ht="90" customHeight="1">
      <c r="A13" s="22"/>
      <c r="B13" s="18" t="s">
        <v>14</v>
      </c>
      <c r="C13" s="18" t="s">
        <v>32</v>
      </c>
      <c r="D13" s="18" t="s">
        <v>39</v>
      </c>
      <c r="E13" s="18" t="s">
        <v>17</v>
      </c>
      <c r="F13" s="18" t="s">
        <v>34</v>
      </c>
      <c r="G13" s="18" t="s">
        <v>29</v>
      </c>
      <c r="H13" s="19">
        <v>55</v>
      </c>
      <c r="I13" s="19">
        <v>416</v>
      </c>
      <c r="J13" s="20">
        <v>99.99</v>
      </c>
      <c r="K13" s="20">
        <v>6499.35</v>
      </c>
      <c r="L13" s="20">
        <v>49.994999999999997</v>
      </c>
      <c r="M13" s="20">
        <f t="array" ref="M13">L13*H13</f>
        <v>2749.7249999999999</v>
      </c>
      <c r="N13" s="21"/>
    </row>
    <row r="14" spans="1:14" ht="90" customHeight="1">
      <c r="A14" s="22"/>
      <c r="B14" s="18" t="s">
        <v>14</v>
      </c>
      <c r="C14" s="18" t="s">
        <v>32</v>
      </c>
      <c r="D14" s="18" t="s">
        <v>40</v>
      </c>
      <c r="E14" s="18" t="s">
        <v>17</v>
      </c>
      <c r="F14" s="18" t="s">
        <v>34</v>
      </c>
      <c r="G14" s="18" t="s">
        <v>31</v>
      </c>
      <c r="H14" s="19">
        <v>48</v>
      </c>
      <c r="I14" s="19">
        <v>416</v>
      </c>
      <c r="J14" s="20">
        <v>99.99</v>
      </c>
      <c r="K14" s="20">
        <v>5099.49</v>
      </c>
      <c r="L14" s="20">
        <v>49.994999999999997</v>
      </c>
      <c r="M14" s="20">
        <f t="array" ref="M14">L14*H14</f>
        <v>2399.7599999999998</v>
      </c>
      <c r="N14" s="21"/>
    </row>
    <row r="15" spans="1:14" ht="90" customHeight="1">
      <c r="A15" s="22"/>
      <c r="B15" s="18" t="s">
        <v>14</v>
      </c>
      <c r="C15" s="18" t="s">
        <v>32</v>
      </c>
      <c r="D15" s="18" t="s">
        <v>41</v>
      </c>
      <c r="E15" s="18" t="s">
        <v>17</v>
      </c>
      <c r="F15" s="18" t="s">
        <v>34</v>
      </c>
      <c r="G15" s="18" t="s">
        <v>25</v>
      </c>
      <c r="H15" s="19">
        <v>25</v>
      </c>
      <c r="I15" s="19">
        <v>416</v>
      </c>
      <c r="J15" s="20">
        <v>99.99</v>
      </c>
      <c r="K15" s="20">
        <v>2999.7</v>
      </c>
      <c r="L15" s="20">
        <v>49.994999999999997</v>
      </c>
      <c r="M15" s="20">
        <f t="array" ref="M15">L15*H15</f>
        <v>1249.875</v>
      </c>
      <c r="N15" s="21"/>
    </row>
    <row r="16" spans="1:14" ht="90" customHeight="1">
      <c r="A16" s="22"/>
      <c r="B16" s="18" t="s">
        <v>14</v>
      </c>
      <c r="C16" s="18" t="s">
        <v>32</v>
      </c>
      <c r="D16" s="18" t="s">
        <v>42</v>
      </c>
      <c r="E16" s="18" t="s">
        <v>17</v>
      </c>
      <c r="F16" s="18" t="s">
        <v>34</v>
      </c>
      <c r="G16" s="18" t="s">
        <v>21</v>
      </c>
      <c r="H16" s="19">
        <v>20</v>
      </c>
      <c r="I16" s="19">
        <v>416</v>
      </c>
      <c r="J16" s="20">
        <v>99.99</v>
      </c>
      <c r="K16" s="20">
        <v>2499.75</v>
      </c>
      <c r="L16" s="20">
        <v>49.994999999999997</v>
      </c>
      <c r="M16" s="20">
        <f t="array" ref="M16">L16*H16</f>
        <v>999.9</v>
      </c>
      <c r="N16" s="21"/>
    </row>
    <row r="17" spans="1:14" ht="90" customHeight="1">
      <c r="A17" s="22"/>
      <c r="B17" s="18" t="s">
        <v>14</v>
      </c>
      <c r="C17" s="18" t="s">
        <v>32</v>
      </c>
      <c r="D17" s="18" t="s">
        <v>43</v>
      </c>
      <c r="E17" s="18" t="s">
        <v>17</v>
      </c>
      <c r="F17" s="18" t="s">
        <v>34</v>
      </c>
      <c r="G17" s="18" t="s">
        <v>27</v>
      </c>
      <c r="H17" s="19">
        <v>10</v>
      </c>
      <c r="I17" s="19">
        <v>416</v>
      </c>
      <c r="J17" s="20">
        <v>99.99</v>
      </c>
      <c r="K17" s="20">
        <v>1799.82</v>
      </c>
      <c r="L17" s="20">
        <v>49.994999999999997</v>
      </c>
      <c r="M17" s="20">
        <f t="array" ref="M17">L17*H17</f>
        <v>499.95</v>
      </c>
      <c r="N17" s="21"/>
    </row>
    <row r="18" spans="1:14" ht="90" customHeight="1">
      <c r="A18" s="22"/>
      <c r="B18" s="18" t="s">
        <v>14</v>
      </c>
      <c r="C18" s="18" t="s">
        <v>32</v>
      </c>
      <c r="D18" s="18" t="s">
        <v>44</v>
      </c>
      <c r="E18" s="18" t="s">
        <v>17</v>
      </c>
      <c r="F18" s="18" t="s">
        <v>34</v>
      </c>
      <c r="G18" s="18" t="s">
        <v>45</v>
      </c>
      <c r="H18" s="19">
        <v>8</v>
      </c>
      <c r="I18" s="19">
        <v>416</v>
      </c>
      <c r="J18" s="20">
        <v>99.99</v>
      </c>
      <c r="K18" s="20">
        <v>899.91</v>
      </c>
      <c r="L18" s="20">
        <v>49.994999999999997</v>
      </c>
      <c r="M18" s="20">
        <f t="array" ref="M18">L18*H18</f>
        <v>399.96</v>
      </c>
      <c r="N18" s="21"/>
    </row>
    <row r="19" spans="1:14" ht="90" customHeight="1">
      <c r="A19" s="22"/>
      <c r="B19" s="18" t="s">
        <v>14</v>
      </c>
      <c r="C19" s="18" t="s">
        <v>46</v>
      </c>
      <c r="D19" s="18" t="s">
        <v>47</v>
      </c>
      <c r="E19" s="18" t="s">
        <v>17</v>
      </c>
      <c r="F19" s="18" t="s">
        <v>34</v>
      </c>
      <c r="G19" s="18" t="s">
        <v>35</v>
      </c>
      <c r="H19" s="19">
        <v>111</v>
      </c>
      <c r="I19" s="19">
        <v>377</v>
      </c>
      <c r="J19" s="20">
        <v>99.99</v>
      </c>
      <c r="K19" s="20">
        <v>11498.85</v>
      </c>
      <c r="L19" s="20">
        <v>49.994999999999997</v>
      </c>
      <c r="M19" s="20">
        <f t="array" ref="M19">L19*H19</f>
        <v>5549.4449999999997</v>
      </c>
      <c r="N19" s="21"/>
    </row>
    <row r="20" spans="1:14" ht="90" customHeight="1">
      <c r="A20" s="22"/>
      <c r="B20" s="18" t="s">
        <v>14</v>
      </c>
      <c r="C20" s="18" t="s">
        <v>46</v>
      </c>
      <c r="D20" s="18" t="s">
        <v>48</v>
      </c>
      <c r="E20" s="18" t="s">
        <v>17</v>
      </c>
      <c r="F20" s="18" t="s">
        <v>34</v>
      </c>
      <c r="G20" s="18" t="s">
        <v>19</v>
      </c>
      <c r="H20" s="19">
        <v>52</v>
      </c>
      <c r="I20" s="19">
        <v>377</v>
      </c>
      <c r="J20" s="20">
        <v>99.99</v>
      </c>
      <c r="K20" s="20">
        <v>5799.42</v>
      </c>
      <c r="L20" s="20">
        <v>49.994999999999997</v>
      </c>
      <c r="M20" s="20">
        <f t="array" ref="M20">L20*H20</f>
        <v>2599.7399999999998</v>
      </c>
      <c r="N20" s="21"/>
    </row>
    <row r="21" spans="1:14" ht="90" customHeight="1">
      <c r="A21" s="22"/>
      <c r="B21" s="18" t="s">
        <v>14</v>
      </c>
      <c r="C21" s="18" t="s">
        <v>46</v>
      </c>
      <c r="D21" s="18" t="s">
        <v>49</v>
      </c>
      <c r="E21" s="18" t="s">
        <v>17</v>
      </c>
      <c r="F21" s="18" t="s">
        <v>34</v>
      </c>
      <c r="G21" s="18" t="s">
        <v>29</v>
      </c>
      <c r="H21" s="19">
        <v>44</v>
      </c>
      <c r="I21" s="19">
        <v>377</v>
      </c>
      <c r="J21" s="20">
        <v>99.99</v>
      </c>
      <c r="K21" s="20">
        <v>5399.46</v>
      </c>
      <c r="L21" s="20">
        <v>49.994999999999997</v>
      </c>
      <c r="M21" s="20">
        <f t="array" ref="M21">L21*H21</f>
        <v>2199.7799999999997</v>
      </c>
      <c r="N21" s="21"/>
    </row>
    <row r="22" spans="1:14" ht="90" customHeight="1">
      <c r="A22" s="22"/>
      <c r="B22" s="18" t="s">
        <v>14</v>
      </c>
      <c r="C22" s="18" t="s">
        <v>46</v>
      </c>
      <c r="D22" s="18" t="s">
        <v>50</v>
      </c>
      <c r="E22" s="18" t="s">
        <v>17</v>
      </c>
      <c r="F22" s="18" t="s">
        <v>34</v>
      </c>
      <c r="G22" s="18" t="s">
        <v>38</v>
      </c>
      <c r="H22" s="19">
        <v>52</v>
      </c>
      <c r="I22" s="19">
        <v>377</v>
      </c>
      <c r="J22" s="20">
        <v>99.99</v>
      </c>
      <c r="K22" s="20">
        <v>5299.47</v>
      </c>
      <c r="L22" s="20">
        <v>49.994999999999997</v>
      </c>
      <c r="M22" s="20">
        <f t="array" ref="M22">L22*H22</f>
        <v>2599.7399999999998</v>
      </c>
      <c r="N22" s="21"/>
    </row>
    <row r="23" spans="1:14" ht="90" customHeight="1">
      <c r="A23" s="22"/>
      <c r="B23" s="18" t="s">
        <v>14</v>
      </c>
      <c r="C23" s="18" t="s">
        <v>46</v>
      </c>
      <c r="D23" s="18" t="s">
        <v>51</v>
      </c>
      <c r="E23" s="18" t="s">
        <v>17</v>
      </c>
      <c r="F23" s="18" t="s">
        <v>34</v>
      </c>
      <c r="G23" s="18" t="s">
        <v>31</v>
      </c>
      <c r="H23" s="19">
        <v>44</v>
      </c>
      <c r="I23" s="19">
        <v>377</v>
      </c>
      <c r="J23" s="20">
        <v>99.99</v>
      </c>
      <c r="K23" s="20">
        <v>4699.53</v>
      </c>
      <c r="L23" s="20">
        <v>49.994999999999997</v>
      </c>
      <c r="M23" s="20">
        <f t="array" ref="M23">L23*H23</f>
        <v>2199.7799999999997</v>
      </c>
      <c r="N23" s="21"/>
    </row>
    <row r="24" spans="1:14" ht="90" customHeight="1">
      <c r="A24" s="22"/>
      <c r="B24" s="18" t="s">
        <v>14</v>
      </c>
      <c r="C24" s="18" t="s">
        <v>46</v>
      </c>
      <c r="D24" s="18" t="s">
        <v>52</v>
      </c>
      <c r="E24" s="18" t="s">
        <v>17</v>
      </c>
      <c r="F24" s="18" t="s">
        <v>34</v>
      </c>
      <c r="G24" s="18" t="s">
        <v>25</v>
      </c>
      <c r="H24" s="19">
        <v>13</v>
      </c>
      <c r="I24" s="19">
        <v>377</v>
      </c>
      <c r="J24" s="20">
        <v>99.99</v>
      </c>
      <c r="K24" s="20">
        <v>1799.82</v>
      </c>
      <c r="L24" s="20">
        <v>49.994999999999997</v>
      </c>
      <c r="M24" s="20">
        <f t="array" ref="M24">L24*H24</f>
        <v>649.93499999999995</v>
      </c>
      <c r="N24" s="21"/>
    </row>
    <row r="25" spans="1:14" ht="90" customHeight="1">
      <c r="A25" s="22"/>
      <c r="B25" s="18" t="s">
        <v>14</v>
      </c>
      <c r="C25" s="18" t="s">
        <v>46</v>
      </c>
      <c r="D25" s="18" t="s">
        <v>53</v>
      </c>
      <c r="E25" s="18" t="s">
        <v>17</v>
      </c>
      <c r="F25" s="18" t="s">
        <v>34</v>
      </c>
      <c r="G25" s="18" t="s">
        <v>27</v>
      </c>
      <c r="H25" s="19">
        <v>6</v>
      </c>
      <c r="I25" s="19">
        <v>377</v>
      </c>
      <c r="J25" s="20">
        <v>99.99</v>
      </c>
      <c r="K25" s="20">
        <v>1599.84</v>
      </c>
      <c r="L25" s="20">
        <v>49.994999999999997</v>
      </c>
      <c r="M25" s="20">
        <f t="array" ref="M25">L25*H25</f>
        <v>299.96999999999997</v>
      </c>
      <c r="N25" s="21"/>
    </row>
    <row r="26" spans="1:14" ht="90" customHeight="1">
      <c r="A26" s="22"/>
      <c r="B26" s="18" t="s">
        <v>14</v>
      </c>
      <c r="C26" s="18" t="s">
        <v>46</v>
      </c>
      <c r="D26" s="18" t="s">
        <v>54</v>
      </c>
      <c r="E26" s="18" t="s">
        <v>17</v>
      </c>
      <c r="F26" s="18" t="s">
        <v>34</v>
      </c>
      <c r="G26" s="18" t="s">
        <v>21</v>
      </c>
      <c r="H26" s="19">
        <v>9</v>
      </c>
      <c r="I26" s="19">
        <v>377</v>
      </c>
      <c r="J26" s="20">
        <v>99.99</v>
      </c>
      <c r="K26" s="20">
        <v>1399.86</v>
      </c>
      <c r="L26" s="20">
        <v>49.994999999999997</v>
      </c>
      <c r="M26" s="20">
        <f t="array" ref="M26">L26*H26</f>
        <v>449.95499999999998</v>
      </c>
      <c r="N26" s="21"/>
    </row>
    <row r="27" spans="1:14" ht="90" customHeight="1">
      <c r="A27" s="22"/>
      <c r="B27" s="18" t="s">
        <v>14</v>
      </c>
      <c r="C27" s="18" t="s">
        <v>46</v>
      </c>
      <c r="D27" s="18" t="s">
        <v>55</v>
      </c>
      <c r="E27" s="18" t="s">
        <v>17</v>
      </c>
      <c r="F27" s="18" t="s">
        <v>34</v>
      </c>
      <c r="G27" s="18" t="s">
        <v>45</v>
      </c>
      <c r="H27" s="19">
        <v>2</v>
      </c>
      <c r="I27" s="19">
        <v>377</v>
      </c>
      <c r="J27" s="20">
        <v>99.99</v>
      </c>
      <c r="K27" s="20">
        <v>199.98</v>
      </c>
      <c r="L27" s="20">
        <v>49.994999999999997</v>
      </c>
      <c r="M27" s="20">
        <f t="array" ref="M27">L27*H27</f>
        <v>99.99</v>
      </c>
      <c r="N27" s="21"/>
    </row>
    <row r="28" spans="1:14" ht="90" customHeight="1">
      <c r="A28" s="17"/>
      <c r="B28" s="18" t="s">
        <v>14</v>
      </c>
      <c r="C28" s="18" t="s">
        <v>56</v>
      </c>
      <c r="D28" s="18" t="s">
        <v>57</v>
      </c>
      <c r="E28" s="18" t="s">
        <v>17</v>
      </c>
      <c r="F28" s="18" t="s">
        <v>58</v>
      </c>
      <c r="G28" s="18" t="s">
        <v>35</v>
      </c>
      <c r="H28" s="19">
        <v>13</v>
      </c>
      <c r="I28" s="19">
        <v>132</v>
      </c>
      <c r="J28" s="20">
        <v>139.99</v>
      </c>
      <c r="K28" s="20">
        <v>3919.72</v>
      </c>
      <c r="L28" s="20">
        <v>69.995000000000005</v>
      </c>
      <c r="M28" s="20">
        <f t="array" ref="M28">L28*H28</f>
        <v>909.93500000000006</v>
      </c>
      <c r="N28" s="21"/>
    </row>
    <row r="29" spans="1:14" ht="90" customHeight="1">
      <c r="A29" s="17"/>
      <c r="B29" s="18" t="s">
        <v>14</v>
      </c>
      <c r="C29" s="18" t="s">
        <v>56</v>
      </c>
      <c r="D29" s="18" t="s">
        <v>59</v>
      </c>
      <c r="E29" s="18" t="s">
        <v>17</v>
      </c>
      <c r="F29" s="18" t="s">
        <v>58</v>
      </c>
      <c r="G29" s="18" t="s">
        <v>38</v>
      </c>
      <c r="H29" s="19">
        <v>8</v>
      </c>
      <c r="I29" s="19">
        <v>132</v>
      </c>
      <c r="J29" s="20">
        <v>139.99</v>
      </c>
      <c r="K29" s="20">
        <v>1399.9</v>
      </c>
      <c r="L29" s="20">
        <v>69.995000000000005</v>
      </c>
      <c r="M29" s="20">
        <f t="array" ref="M29">L29*H29</f>
        <v>559.96</v>
      </c>
      <c r="N29" s="21"/>
    </row>
    <row r="30" spans="1:14" ht="90" customHeight="1">
      <c r="A30" s="22"/>
      <c r="B30" s="18" t="s">
        <v>14</v>
      </c>
      <c r="C30" s="18" t="s">
        <v>60</v>
      </c>
      <c r="D30" s="18" t="s">
        <v>61</v>
      </c>
      <c r="E30" s="18" t="s">
        <v>17</v>
      </c>
      <c r="F30" s="18" t="s">
        <v>58</v>
      </c>
      <c r="G30" s="18" t="s">
        <v>62</v>
      </c>
      <c r="H30" s="19">
        <v>63</v>
      </c>
      <c r="I30" s="19">
        <v>289</v>
      </c>
      <c r="J30" s="20">
        <v>139.99</v>
      </c>
      <c r="K30" s="20">
        <v>9519.32</v>
      </c>
      <c r="L30" s="20">
        <v>69.995000000000005</v>
      </c>
      <c r="M30" s="20">
        <f t="array" ref="M30">L30*H30</f>
        <v>4409.6850000000004</v>
      </c>
      <c r="N30" s="21"/>
    </row>
    <row r="31" spans="1:14" ht="90" customHeight="1">
      <c r="A31" s="22"/>
      <c r="B31" s="18" t="s">
        <v>14</v>
      </c>
      <c r="C31" s="18" t="s">
        <v>60</v>
      </c>
      <c r="D31" s="18" t="s">
        <v>63</v>
      </c>
      <c r="E31" s="18" t="s">
        <v>17</v>
      </c>
      <c r="F31" s="18" t="s">
        <v>58</v>
      </c>
      <c r="G31" s="18" t="s">
        <v>64</v>
      </c>
      <c r="H31" s="19">
        <v>57</v>
      </c>
      <c r="I31" s="19">
        <v>289</v>
      </c>
      <c r="J31" s="20">
        <v>139.99</v>
      </c>
      <c r="K31" s="20">
        <v>9379.33</v>
      </c>
      <c r="L31" s="20">
        <v>69.995000000000005</v>
      </c>
      <c r="M31" s="20">
        <f t="array" ref="M31">L31*H31</f>
        <v>3989.7150000000001</v>
      </c>
      <c r="N31" s="21"/>
    </row>
    <row r="32" spans="1:14" ht="90" customHeight="1">
      <c r="A32" s="22"/>
      <c r="B32" s="18" t="s">
        <v>14</v>
      </c>
      <c r="C32" s="18" t="s">
        <v>60</v>
      </c>
      <c r="D32" s="18" t="s">
        <v>65</v>
      </c>
      <c r="E32" s="18" t="s">
        <v>17</v>
      </c>
      <c r="F32" s="18" t="s">
        <v>58</v>
      </c>
      <c r="G32" s="18" t="s">
        <v>66</v>
      </c>
      <c r="H32" s="19">
        <v>16</v>
      </c>
      <c r="I32" s="19">
        <v>289</v>
      </c>
      <c r="J32" s="20">
        <v>139.99</v>
      </c>
      <c r="K32" s="20">
        <v>5739.59</v>
      </c>
      <c r="L32" s="20">
        <v>69.995000000000005</v>
      </c>
      <c r="M32" s="20">
        <f t="array" ref="M32">L32*H32</f>
        <v>1119.92</v>
      </c>
      <c r="N32" s="21"/>
    </row>
    <row r="33" spans="1:14" ht="90" customHeight="1">
      <c r="A33" s="22"/>
      <c r="B33" s="18" t="s">
        <v>14</v>
      </c>
      <c r="C33" s="18" t="s">
        <v>60</v>
      </c>
      <c r="D33" s="18" t="s">
        <v>67</v>
      </c>
      <c r="E33" s="18" t="s">
        <v>17</v>
      </c>
      <c r="F33" s="18" t="s">
        <v>58</v>
      </c>
      <c r="G33" s="18" t="s">
        <v>68</v>
      </c>
      <c r="H33" s="19">
        <v>15</v>
      </c>
      <c r="I33" s="19">
        <v>289</v>
      </c>
      <c r="J33" s="20">
        <v>139.99</v>
      </c>
      <c r="K33" s="20">
        <v>3079.78</v>
      </c>
      <c r="L33" s="20">
        <v>69.995000000000005</v>
      </c>
      <c r="M33" s="20">
        <f t="array" ref="M33">L33*H33</f>
        <v>1049.9250000000002</v>
      </c>
      <c r="N33" s="21"/>
    </row>
    <row r="34" spans="1:14" ht="90" customHeight="1">
      <c r="A34" s="17"/>
      <c r="B34" s="18" t="s">
        <v>14</v>
      </c>
      <c r="C34" s="18" t="s">
        <v>69</v>
      </c>
      <c r="D34" s="18" t="s">
        <v>70</v>
      </c>
      <c r="E34" s="18" t="s">
        <v>17</v>
      </c>
      <c r="F34" s="18" t="s">
        <v>71</v>
      </c>
      <c r="G34" s="18" t="s">
        <v>68</v>
      </c>
      <c r="H34" s="19">
        <v>20</v>
      </c>
      <c r="I34" s="19">
        <v>107</v>
      </c>
      <c r="J34" s="20">
        <v>69.989999999999995</v>
      </c>
      <c r="K34" s="20">
        <v>1889.73</v>
      </c>
      <c r="L34" s="20">
        <v>34.994999999999997</v>
      </c>
      <c r="M34" s="20">
        <f t="array" ref="M34">L34*H34</f>
        <v>699.9</v>
      </c>
      <c r="N34" s="21"/>
    </row>
    <row r="35" spans="1:14" ht="90" customHeight="1">
      <c r="A35" s="17"/>
      <c r="B35" s="18" t="s">
        <v>14</v>
      </c>
      <c r="C35" s="18" t="s">
        <v>72</v>
      </c>
      <c r="D35" s="18" t="s">
        <v>73</v>
      </c>
      <c r="E35" s="18" t="s">
        <v>17</v>
      </c>
      <c r="F35" s="18" t="s">
        <v>74</v>
      </c>
      <c r="G35" s="18" t="s">
        <v>75</v>
      </c>
      <c r="H35" s="19">
        <v>176</v>
      </c>
      <c r="I35" s="19">
        <v>1488</v>
      </c>
      <c r="J35" s="20">
        <v>89.99</v>
      </c>
      <c r="K35" s="20">
        <v>16738.14</v>
      </c>
      <c r="L35" s="20">
        <v>44.994999999999997</v>
      </c>
      <c r="M35" s="20">
        <f t="array" ref="M35">L35*H35</f>
        <v>7919.12</v>
      </c>
      <c r="N35" s="21"/>
    </row>
    <row r="36" spans="1:14" ht="90" customHeight="1">
      <c r="A36" s="17"/>
      <c r="B36" s="18" t="s">
        <v>14</v>
      </c>
      <c r="C36" s="18" t="s">
        <v>72</v>
      </c>
      <c r="D36" s="18" t="s">
        <v>76</v>
      </c>
      <c r="E36" s="18" t="s">
        <v>17</v>
      </c>
      <c r="F36" s="18" t="s">
        <v>74</v>
      </c>
      <c r="G36" s="18" t="s">
        <v>77</v>
      </c>
      <c r="H36" s="19">
        <v>450</v>
      </c>
      <c r="I36" s="19">
        <v>1488</v>
      </c>
      <c r="J36" s="20">
        <v>89.99</v>
      </c>
      <c r="K36" s="20">
        <v>41845.35</v>
      </c>
      <c r="L36" s="20">
        <v>44.994999999999997</v>
      </c>
      <c r="M36" s="20">
        <f t="array" ref="M36">L36*H36</f>
        <v>20247.75</v>
      </c>
      <c r="N36" s="21"/>
    </row>
    <row r="37" spans="1:14" ht="90" customHeight="1">
      <c r="A37" s="17"/>
      <c r="B37" s="18" t="s">
        <v>14</v>
      </c>
      <c r="C37" s="18" t="s">
        <v>72</v>
      </c>
      <c r="D37" s="18" t="s">
        <v>78</v>
      </c>
      <c r="E37" s="18" t="s">
        <v>17</v>
      </c>
      <c r="F37" s="18" t="s">
        <v>74</v>
      </c>
      <c r="G37" s="18" t="s">
        <v>79</v>
      </c>
      <c r="H37" s="19">
        <v>308</v>
      </c>
      <c r="I37" s="19">
        <v>1488</v>
      </c>
      <c r="J37" s="20">
        <v>89.99</v>
      </c>
      <c r="K37" s="20">
        <v>30416.62</v>
      </c>
      <c r="L37" s="20">
        <v>44.994999999999997</v>
      </c>
      <c r="M37" s="20">
        <f t="array" ref="M37">L37*H37</f>
        <v>13858.46</v>
      </c>
      <c r="N37" s="21"/>
    </row>
    <row r="38" spans="1:14" ht="90" customHeight="1">
      <c r="A38" s="17"/>
      <c r="B38" s="18" t="s">
        <v>14</v>
      </c>
      <c r="C38" s="18" t="s">
        <v>72</v>
      </c>
      <c r="D38" s="18" t="s">
        <v>80</v>
      </c>
      <c r="E38" s="18" t="s">
        <v>17</v>
      </c>
      <c r="F38" s="18" t="s">
        <v>74</v>
      </c>
      <c r="G38" s="18" t="s">
        <v>66</v>
      </c>
      <c r="H38" s="19">
        <v>155</v>
      </c>
      <c r="I38" s="19">
        <v>1488</v>
      </c>
      <c r="J38" s="20">
        <v>89.99</v>
      </c>
      <c r="K38" s="20">
        <v>16198.2</v>
      </c>
      <c r="L38" s="20">
        <v>44.994999999999997</v>
      </c>
      <c r="M38" s="20">
        <f t="array" ref="M38">L38*H38</f>
        <v>6974.2249999999995</v>
      </c>
      <c r="N38" s="21"/>
    </row>
    <row r="39" spans="1:14" ht="90" customHeight="1">
      <c r="A39" s="17"/>
      <c r="B39" s="18" t="s">
        <v>14</v>
      </c>
      <c r="C39" s="18" t="s">
        <v>72</v>
      </c>
      <c r="D39" s="18" t="s">
        <v>81</v>
      </c>
      <c r="E39" s="18" t="s">
        <v>17</v>
      </c>
      <c r="F39" s="18" t="s">
        <v>74</v>
      </c>
      <c r="G39" s="18" t="s">
        <v>68</v>
      </c>
      <c r="H39" s="19">
        <v>158</v>
      </c>
      <c r="I39" s="19">
        <v>1488</v>
      </c>
      <c r="J39" s="20">
        <v>89.99</v>
      </c>
      <c r="K39" s="20">
        <v>14848.35</v>
      </c>
      <c r="L39" s="20">
        <v>44.994999999999997</v>
      </c>
      <c r="M39" s="20">
        <f t="array" ref="M39">L39*H39</f>
        <v>7109.21</v>
      </c>
      <c r="N39" s="21"/>
    </row>
    <row r="40" spans="1:14" ht="90" customHeight="1">
      <c r="A40" s="17"/>
      <c r="B40" s="18" t="s">
        <v>14</v>
      </c>
      <c r="C40" s="18" t="s">
        <v>72</v>
      </c>
      <c r="D40" s="18" t="s">
        <v>82</v>
      </c>
      <c r="E40" s="18" t="s">
        <v>17</v>
      </c>
      <c r="F40" s="18" t="s">
        <v>74</v>
      </c>
      <c r="G40" s="18" t="s">
        <v>83</v>
      </c>
      <c r="H40" s="19">
        <v>72</v>
      </c>
      <c r="I40" s="19">
        <v>1488</v>
      </c>
      <c r="J40" s="20">
        <v>89.99</v>
      </c>
      <c r="K40" s="20">
        <v>8459.06</v>
      </c>
      <c r="L40" s="20">
        <v>44.994999999999997</v>
      </c>
      <c r="M40" s="20">
        <f t="array" ref="M40">L40*H40</f>
        <v>3239.64</v>
      </c>
      <c r="N40" s="21"/>
    </row>
    <row r="41" spans="1:14" ht="90" customHeight="1">
      <c r="A41" s="17"/>
      <c r="B41" s="18" t="s">
        <v>14</v>
      </c>
      <c r="C41" s="18" t="s">
        <v>72</v>
      </c>
      <c r="D41" s="18" t="s">
        <v>84</v>
      </c>
      <c r="E41" s="18" t="s">
        <v>17</v>
      </c>
      <c r="F41" s="18" t="s">
        <v>74</v>
      </c>
      <c r="G41" s="18" t="s">
        <v>62</v>
      </c>
      <c r="H41" s="19">
        <v>35</v>
      </c>
      <c r="I41" s="19">
        <v>1488</v>
      </c>
      <c r="J41" s="20">
        <v>89.99</v>
      </c>
      <c r="K41" s="20">
        <v>3599.6</v>
      </c>
      <c r="L41" s="20">
        <v>44.994999999999997</v>
      </c>
      <c r="M41" s="20">
        <f t="array" ref="M41">L41*H41</f>
        <v>1574.8249999999998</v>
      </c>
      <c r="N41" s="21"/>
    </row>
    <row r="42" spans="1:14" ht="90" customHeight="1">
      <c r="A42" s="17"/>
      <c r="B42" s="18" t="s">
        <v>14</v>
      </c>
      <c r="C42" s="18" t="s">
        <v>72</v>
      </c>
      <c r="D42" s="18" t="s">
        <v>85</v>
      </c>
      <c r="E42" s="18" t="s">
        <v>17</v>
      </c>
      <c r="F42" s="18" t="s">
        <v>74</v>
      </c>
      <c r="G42" s="18" t="s">
        <v>86</v>
      </c>
      <c r="H42" s="19">
        <v>15</v>
      </c>
      <c r="I42" s="19">
        <v>1488</v>
      </c>
      <c r="J42" s="20">
        <v>89.99</v>
      </c>
      <c r="K42" s="20">
        <v>1799.8</v>
      </c>
      <c r="L42" s="20">
        <v>44.994999999999997</v>
      </c>
      <c r="M42" s="20">
        <f t="array" ref="M42">L42*H42</f>
        <v>674.92499999999995</v>
      </c>
      <c r="N42" s="21"/>
    </row>
    <row r="43" spans="1:14" ht="90" customHeight="1">
      <c r="A43" s="17"/>
      <c r="B43" s="18" t="s">
        <v>14</v>
      </c>
      <c r="C43" s="18" t="s">
        <v>87</v>
      </c>
      <c r="D43" s="18" t="s">
        <v>88</v>
      </c>
      <c r="E43" s="18" t="s">
        <v>17</v>
      </c>
      <c r="F43" s="18" t="s">
        <v>89</v>
      </c>
      <c r="G43" s="18" t="s">
        <v>38</v>
      </c>
      <c r="H43" s="19">
        <v>8</v>
      </c>
      <c r="I43" s="19">
        <v>101</v>
      </c>
      <c r="J43" s="20">
        <v>99.99</v>
      </c>
      <c r="K43" s="20">
        <v>1299.8699999999999</v>
      </c>
      <c r="L43" s="20">
        <v>49.994999999999997</v>
      </c>
      <c r="M43" s="20">
        <f t="array" ref="M43">L43*H43</f>
        <v>399.96</v>
      </c>
      <c r="N43" s="21"/>
    </row>
    <row r="44" spans="1:14" ht="90" customHeight="1">
      <c r="A44" s="22"/>
      <c r="B44" s="18" t="s">
        <v>14</v>
      </c>
      <c r="C44" s="18" t="s">
        <v>90</v>
      </c>
      <c r="D44" s="18" t="s">
        <v>91</v>
      </c>
      <c r="E44" s="18" t="s">
        <v>17</v>
      </c>
      <c r="F44" s="18" t="s">
        <v>89</v>
      </c>
      <c r="G44" s="18" t="s">
        <v>35</v>
      </c>
      <c r="H44" s="19">
        <v>28</v>
      </c>
      <c r="I44" s="19">
        <v>253</v>
      </c>
      <c r="J44" s="20">
        <v>99.99</v>
      </c>
      <c r="K44" s="20">
        <v>4799.5200000000004</v>
      </c>
      <c r="L44" s="20">
        <v>49.994999999999997</v>
      </c>
      <c r="M44" s="20">
        <f t="array" ref="M44">L44*H44</f>
        <v>1399.86</v>
      </c>
      <c r="N44" s="21"/>
    </row>
    <row r="45" spans="1:14" ht="90" customHeight="1">
      <c r="A45" s="22"/>
      <c r="B45" s="18" t="s">
        <v>14</v>
      </c>
      <c r="C45" s="18" t="s">
        <v>90</v>
      </c>
      <c r="D45" s="18" t="s">
        <v>92</v>
      </c>
      <c r="E45" s="18" t="s">
        <v>17</v>
      </c>
      <c r="F45" s="18" t="s">
        <v>89</v>
      </c>
      <c r="G45" s="18" t="s">
        <v>19</v>
      </c>
      <c r="H45" s="19">
        <v>27</v>
      </c>
      <c r="I45" s="19">
        <v>253</v>
      </c>
      <c r="J45" s="20">
        <v>99.99</v>
      </c>
      <c r="K45" s="20">
        <v>4199.58</v>
      </c>
      <c r="L45" s="20">
        <v>49.994999999999997</v>
      </c>
      <c r="M45" s="20">
        <f t="array" ref="M45">L45*H45</f>
        <v>1349.865</v>
      </c>
      <c r="N45" s="21"/>
    </row>
    <row r="46" spans="1:14" ht="90" customHeight="1">
      <c r="A46" s="22"/>
      <c r="B46" s="18" t="s">
        <v>14</v>
      </c>
      <c r="C46" s="18" t="s">
        <v>90</v>
      </c>
      <c r="D46" s="18" t="s">
        <v>93</v>
      </c>
      <c r="E46" s="18" t="s">
        <v>17</v>
      </c>
      <c r="F46" s="18" t="s">
        <v>89</v>
      </c>
      <c r="G46" s="18" t="s">
        <v>27</v>
      </c>
      <c r="H46" s="19">
        <v>25</v>
      </c>
      <c r="I46" s="19">
        <v>253</v>
      </c>
      <c r="J46" s="20">
        <v>99.99</v>
      </c>
      <c r="K46" s="20">
        <v>3999.6</v>
      </c>
      <c r="L46" s="20">
        <v>49.994999999999997</v>
      </c>
      <c r="M46" s="20">
        <f t="array" ref="M46">L46*H46</f>
        <v>1249.875</v>
      </c>
      <c r="N46" s="21"/>
    </row>
    <row r="47" spans="1:14" ht="90" customHeight="1">
      <c r="A47" s="22"/>
      <c r="B47" s="18" t="s">
        <v>14</v>
      </c>
      <c r="C47" s="18" t="s">
        <v>90</v>
      </c>
      <c r="D47" s="18" t="s">
        <v>94</v>
      </c>
      <c r="E47" s="18" t="s">
        <v>17</v>
      </c>
      <c r="F47" s="18" t="s">
        <v>89</v>
      </c>
      <c r="G47" s="18" t="s">
        <v>29</v>
      </c>
      <c r="H47" s="19">
        <v>17</v>
      </c>
      <c r="I47" s="19">
        <v>253</v>
      </c>
      <c r="J47" s="20">
        <v>99.99</v>
      </c>
      <c r="K47" s="20">
        <v>3199.68</v>
      </c>
      <c r="L47" s="20">
        <v>49.994999999999997</v>
      </c>
      <c r="M47" s="20">
        <f t="array" ref="M47">L47*H47</f>
        <v>849.91499999999996</v>
      </c>
      <c r="N47" s="21"/>
    </row>
    <row r="48" spans="1:14" ht="90" customHeight="1">
      <c r="A48" s="22"/>
      <c r="B48" s="18" t="s">
        <v>14</v>
      </c>
      <c r="C48" s="18" t="s">
        <v>90</v>
      </c>
      <c r="D48" s="18" t="s">
        <v>95</v>
      </c>
      <c r="E48" s="18" t="s">
        <v>17</v>
      </c>
      <c r="F48" s="18" t="s">
        <v>89</v>
      </c>
      <c r="G48" s="18" t="s">
        <v>38</v>
      </c>
      <c r="H48" s="19">
        <v>21</v>
      </c>
      <c r="I48" s="19">
        <v>253</v>
      </c>
      <c r="J48" s="20">
        <v>99.99</v>
      </c>
      <c r="K48" s="20">
        <v>2599.7399999999998</v>
      </c>
      <c r="L48" s="20">
        <v>49.994999999999997</v>
      </c>
      <c r="M48" s="20">
        <f t="array" ref="M48">L48*H48</f>
        <v>1049.895</v>
      </c>
      <c r="N48" s="21"/>
    </row>
    <row r="49" spans="1:14" ht="90" customHeight="1">
      <c r="A49" s="22"/>
      <c r="B49" s="18" t="s">
        <v>14</v>
      </c>
      <c r="C49" s="18" t="s">
        <v>90</v>
      </c>
      <c r="D49" s="18" t="s">
        <v>96</v>
      </c>
      <c r="E49" s="18" t="s">
        <v>17</v>
      </c>
      <c r="F49" s="18" t="s">
        <v>89</v>
      </c>
      <c r="G49" s="18" t="s">
        <v>21</v>
      </c>
      <c r="H49" s="19">
        <v>12</v>
      </c>
      <c r="I49" s="19">
        <v>253</v>
      </c>
      <c r="J49" s="20">
        <v>99.99</v>
      </c>
      <c r="K49" s="20">
        <v>2199.7800000000002</v>
      </c>
      <c r="L49" s="20">
        <v>49.994999999999997</v>
      </c>
      <c r="M49" s="20">
        <f t="array" ref="M49">L49*H49</f>
        <v>599.93999999999994</v>
      </c>
      <c r="N49" s="21"/>
    </row>
  </sheetData>
  <phoneticPr fontId="0" type="noConversion"/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2025-09-08T13:18:52Z</dcterms:created>
  <dcterms:modified xsi:type="dcterms:W3CDTF">2025-09-09T09:12:06Z</dcterms:modified>
</cp:coreProperties>
</file>